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oy.NORDICTOOLS\Desktop\NT Web\324213\"/>
    </mc:Choice>
  </mc:AlternateContent>
  <xr:revisionPtr revIDLastSave="0" documentId="8_{5FF040E0-B4E1-4255-A6BC-DBCD83F8D8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ntasting og resultat" sheetId="1" r:id="rId1"/>
    <sheet name="Mellomregn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A7" i="2"/>
  <c r="B6" i="2"/>
  <c r="A6" i="2"/>
  <c r="B4" i="2"/>
  <c r="A4" i="2"/>
  <c r="B3" i="2"/>
  <c r="A3" i="2"/>
  <c r="D5" i="1"/>
  <c r="C7" i="2" l="1"/>
  <c r="D7" i="2" s="1"/>
  <c r="C9" i="2"/>
  <c r="B11" i="1" s="1"/>
  <c r="C4" i="2"/>
  <c r="C6" i="2" s="1"/>
  <c r="D6" i="2" l="1"/>
  <c r="D8" i="2" s="1"/>
  <c r="B12" i="1" s="1"/>
  <c r="C8" i="2"/>
  <c r="B10" i="1" s="1"/>
</calcChain>
</file>

<file path=xl/sharedStrings.xml><?xml version="1.0" encoding="utf-8"?>
<sst xmlns="http://schemas.openxmlformats.org/spreadsheetml/2006/main" count="22" uniqueCount="19">
  <si>
    <t>Flisens korteste side i cm</t>
  </si>
  <si>
    <t>cm</t>
  </si>
  <si>
    <t>Samlet areal i m2</t>
  </si>
  <si>
    <t>m2</t>
  </si>
  <si>
    <t xml:space="preserve">Ved halvforbandt </t>
  </si>
  <si>
    <t>NB:</t>
  </si>
  <si>
    <t>Ikke forbandt</t>
  </si>
  <si>
    <t>Halvforbandt</t>
  </si>
  <si>
    <t>pidestaller</t>
  </si>
  <si>
    <t>Veiledende forbruk UPTEC pidestaller</t>
  </si>
  <si>
    <t>Fyll inn målene i de blå feltene</t>
  </si>
  <si>
    <t>Flisens lengste side i cm</t>
  </si>
  <si>
    <t>Ytterkanter i alt i cm</t>
  </si>
  <si>
    <t>Du trenger</t>
  </si>
  <si>
    <t>Antall pidestaller er kun veiledende.</t>
  </si>
  <si>
    <t>Beregningen er basert på et firkantet areal.</t>
  </si>
  <si>
    <t>Inntasting</t>
  </si>
  <si>
    <t>Pidestaller</t>
  </si>
  <si>
    <t>pidestaller pr.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</si>
</sst>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</font>
    <font>
      <b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rgb="FFFF0000"/>
      <name val="Arial"/>
    </font>
    <font>
      <u/>
      <sz val="10"/>
      <color rgb="FF0000FF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0" borderId="0" xfId="0" applyFont="1"/>
    <xf numFmtId="0" fontId="2" fillId="2" borderId="0" xfId="0" applyFont="1" applyFill="1"/>
    <xf numFmtId="0" fontId="3" fillId="0" borderId="1" xfId="0" applyFont="1" applyBorder="1"/>
    <xf numFmtId="0" fontId="2" fillId="0" borderId="1" xfId="0" applyFont="1" applyBorder="1"/>
    <xf numFmtId="0" fontId="0" fillId="3" borderId="0" xfId="0" applyFill="1"/>
    <xf numFmtId="0" fontId="6" fillId="0" borderId="0" xfId="0" applyFont="1"/>
    <xf numFmtId="0" fontId="7" fillId="3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164" fontId="2" fillId="0" borderId="1" xfId="0" applyNumberFormat="1" applyFont="1" applyBorder="1"/>
    <xf numFmtId="0" fontId="2" fillId="0" borderId="2" xfId="0" applyFont="1" applyBorder="1"/>
    <xf numFmtId="0" fontId="8" fillId="3" borderId="0" xfId="0" applyFont="1" applyFill="1" applyAlignment="1">
      <alignment horizontal="left"/>
    </xf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26"/>
  <sheetViews>
    <sheetView tabSelected="1" topLeftCell="A4" workbookViewId="0">
      <selection activeCell="D19" sqref="D19"/>
    </sheetView>
  </sheetViews>
  <sheetFormatPr baseColWidth="10" defaultColWidth="14.42578125" defaultRowHeight="15.75" customHeight="1" x14ac:dyDescent="0.2"/>
  <cols>
    <col min="1" max="1" width="24" customWidth="1"/>
    <col min="2" max="2" width="11.42578125" customWidth="1"/>
  </cols>
  <sheetData>
    <row r="1" spans="1:4" ht="15.75" customHeight="1" x14ac:dyDescent="0.25">
      <c r="A1" s="1" t="s">
        <v>9</v>
      </c>
    </row>
    <row r="2" spans="1:4" ht="12.75" x14ac:dyDescent="0.2">
      <c r="A2" s="2"/>
    </row>
    <row r="4" spans="1:4" ht="12.75" x14ac:dyDescent="0.2">
      <c r="A4" s="3" t="s">
        <v>10</v>
      </c>
    </row>
    <row r="5" spans="1:4" ht="12.75" x14ac:dyDescent="0.2">
      <c r="A5" s="2" t="s">
        <v>0</v>
      </c>
      <c r="B5" s="4">
        <v>60</v>
      </c>
      <c r="C5" s="2" t="s">
        <v>1</v>
      </c>
      <c r="D5" s="5" t="str">
        <f>IF(B5&lt;20,"Anbefales kun til fliser over 20 cm!","")</f>
        <v/>
      </c>
    </row>
    <row r="6" spans="1:4" ht="12.75" x14ac:dyDescent="0.2">
      <c r="A6" s="2" t="s">
        <v>11</v>
      </c>
      <c r="B6" s="6">
        <v>60</v>
      </c>
      <c r="C6" s="2" t="s">
        <v>1</v>
      </c>
    </row>
    <row r="7" spans="1:4" ht="12.75" x14ac:dyDescent="0.2">
      <c r="A7" s="2" t="s">
        <v>2</v>
      </c>
      <c r="B7" s="4">
        <v>20</v>
      </c>
      <c r="C7" s="2" t="s">
        <v>3</v>
      </c>
    </row>
    <row r="8" spans="1:4" ht="12.75" x14ac:dyDescent="0.2">
      <c r="A8" s="2" t="s">
        <v>12</v>
      </c>
      <c r="B8" s="6">
        <v>1000</v>
      </c>
      <c r="C8" s="2" t="s">
        <v>1</v>
      </c>
    </row>
    <row r="10" spans="1:4" ht="12.75" x14ac:dyDescent="0.2">
      <c r="A10" s="3" t="s">
        <v>13</v>
      </c>
      <c r="B10" s="7">
        <f>Mellomregning!C8</f>
        <v>65</v>
      </c>
      <c r="C10" s="3" t="s">
        <v>8</v>
      </c>
    </row>
    <row r="11" spans="1:4" ht="12.75" x14ac:dyDescent="0.2">
      <c r="A11" s="2"/>
      <c r="B11" s="5" t="str">
        <f>Mellomregning!C9</f>
        <v xml:space="preserve"> </v>
      </c>
    </row>
    <row r="12" spans="1:4" ht="12.75" x14ac:dyDescent="0.2">
      <c r="A12" s="2" t="s">
        <v>4</v>
      </c>
      <c r="B12" s="8">
        <f>Mellomregning!D8</f>
        <v>97</v>
      </c>
      <c r="C12" s="2" t="s">
        <v>8</v>
      </c>
    </row>
    <row r="13" spans="1:4" ht="12.75" x14ac:dyDescent="0.2">
      <c r="A13" s="3"/>
    </row>
    <row r="14" spans="1:4" ht="12.75" x14ac:dyDescent="0.2">
      <c r="A14" s="3" t="s">
        <v>5</v>
      </c>
    </row>
    <row r="15" spans="1:4" ht="12.75" x14ac:dyDescent="0.2">
      <c r="A15" s="2" t="s">
        <v>14</v>
      </c>
    </row>
    <row r="16" spans="1:4" ht="12.75" x14ac:dyDescent="0.2">
      <c r="A16" s="9" t="s">
        <v>15</v>
      </c>
    </row>
    <row r="17" spans="1:1" ht="12.75" x14ac:dyDescent="0.2">
      <c r="A17" s="2"/>
    </row>
    <row r="18" spans="1:1" ht="12.75" x14ac:dyDescent="0.2">
      <c r="A18" s="9"/>
    </row>
    <row r="19" spans="1:1" ht="12.75" x14ac:dyDescent="0.2">
      <c r="A19" s="2"/>
    </row>
    <row r="21" spans="1:1" ht="12.75" x14ac:dyDescent="0.2">
      <c r="A21" s="2"/>
    </row>
    <row r="22" spans="1:1" ht="12.75" x14ac:dyDescent="0.2">
      <c r="A22" s="10"/>
    </row>
    <row r="24" spans="1:1" ht="12.75" x14ac:dyDescent="0.2">
      <c r="A24" s="2"/>
    </row>
    <row r="25" spans="1:1" ht="12.75" x14ac:dyDescent="0.2">
      <c r="A25" s="11"/>
    </row>
    <row r="26" spans="1:1" ht="12.75" x14ac:dyDescent="0.2">
      <c r="A2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1"/>
  <sheetViews>
    <sheetView workbookViewId="0">
      <selection activeCell="H14" sqref="H14"/>
    </sheetView>
  </sheetViews>
  <sheetFormatPr baseColWidth="10" defaultColWidth="14.42578125" defaultRowHeight="15.75" customHeight="1" x14ac:dyDescent="0.2"/>
  <cols>
    <col min="1" max="1" width="22.42578125" customWidth="1"/>
  </cols>
  <sheetData>
    <row r="1" spans="1:4" ht="15.75" customHeight="1" x14ac:dyDescent="0.2">
      <c r="C1" s="17" t="s">
        <v>17</v>
      </c>
      <c r="D1" s="18"/>
    </row>
    <row r="2" spans="1:4" ht="15.75" customHeight="1" x14ac:dyDescent="0.2">
      <c r="B2" s="3" t="s">
        <v>16</v>
      </c>
      <c r="C2" s="12" t="s">
        <v>6</v>
      </c>
      <c r="D2" s="12" t="s">
        <v>7</v>
      </c>
    </row>
    <row r="3" spans="1:4" ht="15.75" customHeight="1" x14ac:dyDescent="0.2">
      <c r="A3" s="2" t="str">
        <f>'Inntasting og resultat'!A5</f>
        <v>Flisens korteste side i cm</v>
      </c>
      <c r="B3" s="2">
        <f>'Inntasting og resultat'!$B$5</f>
        <v>60</v>
      </c>
    </row>
    <row r="4" spans="1:4" ht="15.75" customHeight="1" x14ac:dyDescent="0.2">
      <c r="A4" s="2" t="str">
        <f>'Inntasting og resultat'!A6</f>
        <v>Flisens lengste side i cm</v>
      </c>
      <c r="B4" s="2">
        <f>'Inntasting og resultat'!$B$6</f>
        <v>60</v>
      </c>
      <c r="C4" s="13">
        <f>ROUNDUP(1/(IF($B$3&lt;60,$B$3,60)/100)/(IF($B$4&lt;60,$B$4,60)/100),1)</f>
        <v>2.8000000000000003</v>
      </c>
      <c r="D4" s="8" t="s">
        <v>18</v>
      </c>
    </row>
    <row r="6" spans="1:4" ht="15.75" customHeight="1" x14ac:dyDescent="0.2">
      <c r="A6" s="2" t="str">
        <f>'Inntasting og resultat'!A7</f>
        <v>Samlet areal i m2</v>
      </c>
      <c r="B6" s="2">
        <f>'Inntasting og resultat'!$B$7</f>
        <v>20</v>
      </c>
      <c r="C6" s="2">
        <f>ROUNDUP(B6*C4,0)</f>
        <v>56</v>
      </c>
      <c r="D6" s="2">
        <f>ROUNDUP(C6*1.5,0)</f>
        <v>84</v>
      </c>
    </row>
    <row r="7" spans="1:4" ht="15.75" customHeight="1" x14ac:dyDescent="0.2">
      <c r="A7" s="2" t="str">
        <f>'Inntasting og resultat'!A8</f>
        <v>Ytterkanter i alt i cm</v>
      </c>
      <c r="B7" s="2">
        <f>'Inntasting og resultat'!$B$8</f>
        <v>1000</v>
      </c>
      <c r="C7" s="2">
        <f>ROUNDUP($B$7/(IF($B$3&lt;=60,$B$3*2,60*2)),0)</f>
        <v>9</v>
      </c>
      <c r="D7" s="2">
        <f>ROUNDUP(C7+4,0)</f>
        <v>13</v>
      </c>
    </row>
    <row r="8" spans="1:4" ht="15.75" customHeight="1" x14ac:dyDescent="0.2">
      <c r="C8" s="14">
        <f t="shared" ref="C8:D8" si="0">IF($B$3&gt;$B$4,"Tjek mål",C6+C7)</f>
        <v>65</v>
      </c>
      <c r="D8" s="14">
        <f t="shared" si="0"/>
        <v>97</v>
      </c>
    </row>
    <row r="9" spans="1:4" ht="15.75" customHeight="1" x14ac:dyDescent="0.2">
      <c r="C9" s="2" t="str">
        <f>IF($B$3&gt;$B$4,"Korteste side længere end længste side"," ")</f>
        <v xml:space="preserve"> </v>
      </c>
    </row>
    <row r="10" spans="1:4" ht="15.75" customHeight="1" x14ac:dyDescent="0.2">
      <c r="A10" s="2"/>
    </row>
    <row r="11" spans="1:4" ht="15.75" customHeight="1" x14ac:dyDescent="0.2">
      <c r="A11" s="15"/>
      <c r="C11" s="16"/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Inntasting og resultat</vt:lpstr>
      <vt:lpstr>Mellomregning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Evensen</dc:creator>
  <cp:lastModifiedBy>Roy Evensen</cp:lastModifiedBy>
  <dcterms:created xsi:type="dcterms:W3CDTF">2020-12-09T12:31:41Z</dcterms:created>
  <dcterms:modified xsi:type="dcterms:W3CDTF">2023-02-07T11:28:09Z</dcterms:modified>
</cp:coreProperties>
</file>